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1580" windowHeight="5685" activeTab="0"/>
  </bookViews>
  <sheets>
    <sheet name="стр1" sheetId="1" r:id="rId1"/>
    <sheet name="Лист1" sheetId="2" r:id="rId2"/>
  </sheets>
  <definedNames>
    <definedName name="_xlnm.Print_Area" localSheetId="0">'стр1'!$A$1:$AY$81</definedName>
  </definedNames>
  <calcPr fullCalcOnLoad="1"/>
</workbook>
</file>

<file path=xl/sharedStrings.xml><?xml version="1.0" encoding="utf-8"?>
<sst xmlns="http://schemas.openxmlformats.org/spreadsheetml/2006/main" count="135" uniqueCount="112">
  <si>
    <t>КОДЫ</t>
  </si>
  <si>
    <t>г.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</si>
  <si>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</si>
  <si>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</si>
  <si>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</si>
  <si>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</si>
  <si>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</si>
  <si>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</si>
  <si>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Организационно-правовая форма / форма собственности</t>
  </si>
  <si>
    <t>по ОКПФ / ОКФС</t>
  </si>
  <si>
    <t>Единица измерения: тыс. руб. / млн. руб. (ненужное зачеркнуть)</t>
  </si>
  <si>
    <t>по ОКЕИ</t>
  </si>
  <si>
    <t>Наименование показателя</t>
  </si>
  <si>
    <t>Код строки</t>
  </si>
  <si>
    <t>в том числе:</t>
  </si>
  <si>
    <t>Руководитель</t>
  </si>
  <si>
    <t xml:space="preserve">Главный бухгалтер </t>
  </si>
  <si>
    <t>(подпись)</t>
  </si>
  <si>
    <t>(расшифровка подписи)</t>
  </si>
  <si>
    <t>"</t>
  </si>
  <si>
    <t>ОТЧЕТ О ДВИЖЕНИИ ДЕНЕЖНЫХ СРЕДСТВ</t>
  </si>
  <si>
    <t>Форма № 4 по ОКУД</t>
  </si>
  <si>
    <t>0710004</t>
  </si>
  <si>
    <t>Сумма</t>
  </si>
  <si>
    <t>по текущей деятельности</t>
  </si>
  <si>
    <t xml:space="preserve">1. Остаток денежных средств на начало </t>
  </si>
  <si>
    <t>2. Поступило денежных средств - всего</t>
  </si>
  <si>
    <t>выручка от продажи товаров, продукции,</t>
  </si>
  <si>
    <t>работ и услуг</t>
  </si>
  <si>
    <t>выручка от продажи основных средств и</t>
  </si>
  <si>
    <t>иного имущества</t>
  </si>
  <si>
    <t>авансы, полученные от покупателей</t>
  </si>
  <si>
    <t>(заказчиков)</t>
  </si>
  <si>
    <t>безвозмездно</t>
  </si>
  <si>
    <t>кредиты полученные</t>
  </si>
  <si>
    <t xml:space="preserve">дивиденды, проценты по финансовым </t>
  </si>
  <si>
    <t>вложениям</t>
  </si>
  <si>
    <t>прочие поступления</t>
  </si>
  <si>
    <t>3. Направлено денежных средств -</t>
  </si>
  <si>
    <t>всего</t>
  </si>
  <si>
    <t>4. Остаток денежных средств на конец</t>
  </si>
  <si>
    <t>отчетного периода</t>
  </si>
  <si>
    <t>Х</t>
  </si>
  <si>
    <t>СПРАВОЧНО.</t>
  </si>
  <si>
    <t>расчету (кроме данных по строке 100) -</t>
  </si>
  <si>
    <t>270</t>
  </si>
  <si>
    <t>с юридическими лицами</t>
  </si>
  <si>
    <t>в том числе по расчетам:</t>
  </si>
  <si>
    <t>с физическими лицами</t>
  </si>
  <si>
    <t>из них с применением:</t>
  </si>
  <si>
    <t>контрольно-кассовых аппаратов</t>
  </si>
  <si>
    <t>бланков строгой отчетности</t>
  </si>
  <si>
    <t>Наличные денежные средства:</t>
  </si>
  <si>
    <t>поступило из банка в кассу организации</t>
  </si>
  <si>
    <t>сдано в банк из кассы организации</t>
  </si>
  <si>
    <t>280</t>
  </si>
  <si>
    <t>290</t>
  </si>
  <si>
    <t>291</t>
  </si>
  <si>
    <t>292</t>
  </si>
  <si>
    <t>295</t>
  </si>
  <si>
    <t>384 / 385</t>
  </si>
  <si>
    <t>целевое финансирование</t>
  </si>
  <si>
    <t>Форма 0710004 с. 2</t>
  </si>
  <si>
    <t>(в ред. Приказа Минфина РФ от 04.12.2002 № 122н)</t>
  </si>
  <si>
    <t>по ОКВЭД</t>
  </si>
  <si>
    <t>Некоммерческая организация "Фонд финансовых ресурсов"</t>
  </si>
  <si>
    <t xml:space="preserve"> </t>
  </si>
  <si>
    <t>займы возвращенные</t>
  </si>
  <si>
    <t>по договорам целевого финансирования</t>
  </si>
  <si>
    <t>проведение Сабантуя</t>
  </si>
  <si>
    <t>выдано займов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</si>
  <si>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</si>
  <si>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</si>
  <si>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</si>
  <si>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</si>
  <si>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</si>
  <si>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</si>
  <si>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</si>
  <si>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</si>
  <si>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</si>
  <si>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</si>
  <si>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</si>
  <si>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</si>
  <si>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</si>
  <si>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</si>
  <si>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</si>
  <si>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</si>
  <si>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</si>
  <si>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</si>
  <si>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</si>
  <si>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</si>
  <si>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</si>
  <si>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Из строки 2 поступило по наличному</t>
  </si>
  <si>
    <t>22</t>
  </si>
  <si>
    <t>23</t>
  </si>
  <si>
    <t>24</t>
  </si>
  <si>
    <t>Прочие расходы</t>
  </si>
  <si>
    <t>Спортивные и молодежные мероприятия</t>
  </si>
  <si>
    <t>65.23</t>
  </si>
  <si>
    <t xml:space="preserve">65.2 65.23 </t>
  </si>
  <si>
    <t>88</t>
  </si>
  <si>
    <t>1644058555</t>
  </si>
  <si>
    <t>66623352</t>
  </si>
  <si>
    <t>Шайдуллина З.Р.</t>
  </si>
  <si>
    <t>Зайнуллина Г.Т.</t>
  </si>
  <si>
    <t>за 2015год</t>
  </si>
  <si>
    <t>Сабантуй в г. Берлин(Германия)</t>
  </si>
  <si>
    <t>года 2015г</t>
  </si>
  <si>
    <t>праздник день Строителя</t>
  </si>
  <si>
    <t>Памятник к 70 летию Победы в ВОВ</t>
  </si>
  <si>
    <t>налоги</t>
  </si>
  <si>
    <t>путевки в о/л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</si>
</sst>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name val="Arial"/>
      <family val="0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42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1"/>
  <sheetViews>
    <sheetView tabSelected="1" view="pageBreakPreview" zoomScaleSheetLayoutView="100" zoomScalePageLayoutView="0" workbookViewId="0" topLeftCell="A1">
      <selection activeCell="AF72" sqref="AF72"/>
    </sheetView>
  </sheetViews>
  <sheetFormatPr defaultColWidth="9.00390625" defaultRowHeight="15" customHeight="1"/>
  <cols>
    <col min="1" max="1" width="1.00390625" style="2" customWidth="1"/>
    <col min="2" max="2" width="1.25" style="2" customWidth="1"/>
    <col min="3" max="4" width="1.00390625" style="2" customWidth="1"/>
    <col min="5" max="5" width="0.875" style="2" customWidth="1"/>
    <col min="6" max="6" width="2.375" style="2" customWidth="1"/>
    <col min="7" max="7" width="2.125" style="2" customWidth="1"/>
    <col min="8" max="8" width="0.5" style="2" customWidth="1"/>
    <col min="9" max="9" width="2.25390625" style="2" customWidth="1"/>
    <col min="10" max="10" width="0.875" style="2" customWidth="1"/>
    <col min="11" max="11" width="1.75390625" style="2" customWidth="1"/>
    <col min="12" max="12" width="0.5" style="2" customWidth="1"/>
    <col min="13" max="14" width="2.50390625" style="2" customWidth="1"/>
    <col min="15" max="15" width="2.25390625" style="2" customWidth="1"/>
    <col min="16" max="16" width="0.6171875" style="2" customWidth="1"/>
    <col min="17" max="17" width="2.375" style="2" customWidth="1"/>
    <col min="18" max="18" width="3.125" style="2" customWidth="1"/>
    <col min="19" max="19" width="2.75390625" style="2" customWidth="1"/>
    <col min="20" max="20" width="2.625" style="2" customWidth="1"/>
    <col min="21" max="21" width="1.37890625" style="2" customWidth="1"/>
    <col min="22" max="22" width="5.875" style="2" customWidth="1"/>
    <col min="23" max="23" width="1.75390625" style="2" customWidth="1"/>
    <col min="24" max="24" width="1.4921875" style="2" customWidth="1"/>
    <col min="25" max="25" width="2.25390625" style="2" customWidth="1"/>
    <col min="26" max="26" width="4.125" style="2" customWidth="1"/>
    <col min="27" max="27" width="3.125" style="2" customWidth="1"/>
    <col min="28" max="28" width="7.25390625" style="2" customWidth="1"/>
    <col min="29" max="29" width="2.125" style="2" customWidth="1"/>
    <col min="30" max="30" width="3.00390625" style="2" customWidth="1"/>
    <col min="31" max="31" width="1.625" style="2" customWidth="1"/>
    <col min="32" max="33" width="2.125" style="2" customWidth="1"/>
    <col min="34" max="34" width="1.00390625" style="2" customWidth="1"/>
    <col min="35" max="35" width="2.625" style="2" customWidth="1"/>
    <col min="36" max="36" width="1.12109375" style="2" customWidth="1"/>
    <col min="37" max="37" width="1.37890625" style="2" customWidth="1"/>
    <col min="38" max="38" width="3.25390625" style="2" customWidth="1"/>
    <col min="39" max="39" width="2.25390625" style="2" customWidth="1"/>
    <col min="40" max="40" width="1.25" style="2" customWidth="1"/>
    <col min="41" max="41" width="0.74609375" style="2" customWidth="1"/>
    <col min="42" max="42" width="0.875" style="2" customWidth="1"/>
    <col min="43" max="43" width="3.25390625" style="2" customWidth="1"/>
    <col min="44" max="44" width="2.50390625" style="2" customWidth="1"/>
    <col min="45" max="45" width="0.6171875" style="2" customWidth="1"/>
    <col min="46" max="46" width="3.125" style="2" customWidth="1"/>
    <col min="47" max="47" width="1.875" style="2" customWidth="1"/>
    <col min="48" max="49" width="2.375" style="2" customWidth="1"/>
    <col min="50" max="50" width="2.00390625" style="2" customWidth="1"/>
    <col min="51" max="51" width="3.375" style="2" customWidth="1"/>
    <col min="52" max="16384" width="9.00390625" style="2" customWidth="1"/>
  </cols>
  <sheetData>
    <row r="1" s="33" customFormat="1" ht="15" customHeight="1">
      <c r="AY1" s="34" t="s">
        <v>63</v>
      </c>
    </row>
    <row r="3" s="1" customFormat="1" ht="12.75" customHeight="1"/>
    <row r="4" spans="2:51" ht="14.2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0"/>
      <c r="Q4" s="30"/>
      <c r="R4" s="30"/>
      <c r="S4" s="30"/>
      <c r="T4" s="30"/>
      <c r="U4" s="30" t="s">
        <v>20</v>
      </c>
      <c r="V4" s="30"/>
      <c r="W4" s="30"/>
      <c r="X4" s="30"/>
      <c r="Y4" s="30"/>
      <c r="Z4" s="30"/>
      <c r="AA4" s="30"/>
      <c r="AB4" s="30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4"/>
      <c r="AT4" s="69" t="s">
        <v>0</v>
      </c>
      <c r="AU4" s="70"/>
      <c r="AV4" s="70"/>
      <c r="AW4" s="70"/>
      <c r="AX4" s="70"/>
      <c r="AY4" s="71"/>
    </row>
    <row r="5" spans="33:51" s="1" customFormat="1" ht="15.75" customHeight="1">
      <c r="AG5" s="5"/>
      <c r="AH5" s="5"/>
      <c r="AJ5" s="80" t="s">
        <v>21</v>
      </c>
      <c r="AK5" s="80"/>
      <c r="AL5" s="80"/>
      <c r="AM5" s="80"/>
      <c r="AN5" s="80"/>
      <c r="AO5" s="80"/>
      <c r="AP5" s="80"/>
      <c r="AQ5" s="80"/>
      <c r="AR5" s="80"/>
      <c r="AS5" s="7"/>
      <c r="AT5" s="146" t="s">
        <v>22</v>
      </c>
      <c r="AU5" s="147"/>
      <c r="AV5" s="147"/>
      <c r="AW5" s="147"/>
      <c r="AX5" s="147"/>
      <c r="AY5" s="148"/>
    </row>
    <row r="6" spans="17:51" s="1" customFormat="1" ht="17.25" customHeight="1">
      <c r="Q6" s="36" t="s">
        <v>105</v>
      </c>
      <c r="R6" s="36"/>
      <c r="S6" s="36"/>
      <c r="T6" s="36"/>
      <c r="U6" s="36"/>
      <c r="V6" s="36"/>
      <c r="W6" s="36"/>
      <c r="X6" s="35"/>
      <c r="Y6" s="35"/>
      <c r="AE6" s="5"/>
      <c r="AF6" s="5"/>
      <c r="AG6" s="5"/>
      <c r="AH6" s="5"/>
      <c r="AI6" s="80" t="s">
        <v>2</v>
      </c>
      <c r="AJ6" s="80"/>
      <c r="AK6" s="80"/>
      <c r="AL6" s="80"/>
      <c r="AM6" s="80"/>
      <c r="AN6" s="80"/>
      <c r="AO6" s="80"/>
      <c r="AP6" s="80"/>
      <c r="AQ6" s="80"/>
      <c r="AR6" s="80"/>
      <c r="AS6" s="9"/>
      <c r="AT6" s="112"/>
      <c r="AU6" s="113"/>
      <c r="AV6" s="149"/>
      <c r="AW6" s="113"/>
      <c r="AX6" s="149"/>
      <c r="AY6" s="138"/>
    </row>
    <row r="7" spans="1:51" s="1" customFormat="1" ht="17.25" customHeight="1">
      <c r="A7" s="1" t="s">
        <v>3</v>
      </c>
      <c r="H7" s="68" t="s">
        <v>65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8"/>
      <c r="AO7" s="80" t="s">
        <v>4</v>
      </c>
      <c r="AP7" s="80"/>
      <c r="AQ7" s="80"/>
      <c r="AR7" s="80"/>
      <c r="AS7" s="9"/>
      <c r="AT7" s="112" t="s">
        <v>102</v>
      </c>
      <c r="AU7" s="136"/>
      <c r="AV7" s="136"/>
      <c r="AW7" s="136"/>
      <c r="AX7" s="136"/>
      <c r="AY7" s="138"/>
    </row>
    <row r="8" spans="1:51" s="1" customFormat="1" ht="17.25" customHeight="1">
      <c r="A8" s="1" t="s">
        <v>5</v>
      </c>
      <c r="V8" s="40">
        <v>1644058555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N8" s="5"/>
      <c r="AO8" s="5"/>
      <c r="AQ8" s="80" t="s">
        <v>6</v>
      </c>
      <c r="AR8" s="80"/>
      <c r="AS8" s="9"/>
      <c r="AT8" s="112" t="s">
        <v>101</v>
      </c>
      <c r="AU8" s="136"/>
      <c r="AV8" s="136"/>
      <c r="AW8" s="136"/>
      <c r="AX8" s="136"/>
      <c r="AY8" s="138"/>
    </row>
    <row r="9" spans="1:51" s="1" customFormat="1" ht="17.25" customHeight="1">
      <c r="A9" s="1" t="s">
        <v>7</v>
      </c>
      <c r="K9" s="68" t="s">
        <v>99</v>
      </c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80" t="s">
        <v>64</v>
      </c>
      <c r="AO9" s="80"/>
      <c r="AP9" s="80"/>
      <c r="AQ9" s="80"/>
      <c r="AR9" s="80"/>
      <c r="AS9" s="9"/>
      <c r="AT9" s="112" t="s">
        <v>98</v>
      </c>
      <c r="AU9" s="136"/>
      <c r="AV9" s="136"/>
      <c r="AW9" s="136"/>
      <c r="AX9" s="136"/>
      <c r="AY9" s="138"/>
    </row>
    <row r="10" spans="1:51" s="1" customFormat="1" ht="17.25" customHeight="1">
      <c r="A10" s="1" t="s">
        <v>8</v>
      </c>
      <c r="W10" s="85">
        <v>16</v>
      </c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"/>
      <c r="AQ10" s="9"/>
      <c r="AR10" s="9"/>
      <c r="AS10" s="9"/>
      <c r="AT10" s="46" t="s">
        <v>100</v>
      </c>
      <c r="AU10" s="121"/>
      <c r="AV10" s="47"/>
      <c r="AW10" s="142" t="s">
        <v>86</v>
      </c>
      <c r="AX10" s="121"/>
      <c r="AY10" s="143"/>
    </row>
    <row r="11" spans="1:51" s="1" customFormat="1" ht="21" customHeight="1">
      <c r="A11" s="68">
        <v>88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16"/>
      <c r="AI11" s="14"/>
      <c r="AJ11" s="14"/>
      <c r="AK11" s="9"/>
      <c r="AL11" s="80" t="s">
        <v>9</v>
      </c>
      <c r="AM11" s="80"/>
      <c r="AN11" s="80"/>
      <c r="AO11" s="80"/>
      <c r="AP11" s="80"/>
      <c r="AQ11" s="80"/>
      <c r="AR11" s="80"/>
      <c r="AS11" s="9"/>
      <c r="AT11" s="50"/>
      <c r="AU11" s="131"/>
      <c r="AV11" s="51"/>
      <c r="AW11" s="144"/>
      <c r="AX11" s="131"/>
      <c r="AY11" s="145"/>
    </row>
    <row r="12" spans="1:51" s="1" customFormat="1" ht="15" customHeight="1" thickBot="1">
      <c r="A12" s="1" t="s">
        <v>10</v>
      </c>
      <c r="AG12" s="8"/>
      <c r="AH12" s="8"/>
      <c r="AI12" s="8"/>
      <c r="AJ12" s="8"/>
      <c r="AO12" s="80" t="s">
        <v>11</v>
      </c>
      <c r="AP12" s="80"/>
      <c r="AQ12" s="80"/>
      <c r="AR12" s="80"/>
      <c r="AS12" s="18"/>
      <c r="AT12" s="139" t="s">
        <v>60</v>
      </c>
      <c r="AU12" s="140"/>
      <c r="AV12" s="140"/>
      <c r="AW12" s="140"/>
      <c r="AX12" s="140"/>
      <c r="AY12" s="141"/>
    </row>
    <row r="13" spans="33:51" s="1" customFormat="1" ht="15" customHeight="1">
      <c r="AG13" s="8"/>
      <c r="AL13" s="6"/>
      <c r="AM13" s="6"/>
      <c r="AN13" s="6"/>
      <c r="AO13" s="6"/>
      <c r="AQ13" s="19"/>
      <c r="AR13" s="19"/>
      <c r="AS13" s="19"/>
      <c r="AT13" s="19"/>
      <c r="AU13" s="19"/>
      <c r="AV13" s="19"/>
      <c r="AW13" s="19"/>
      <c r="AX13" s="19"/>
      <c r="AY13" s="19"/>
    </row>
    <row r="14" spans="1:51" s="1" customFormat="1" ht="13.5" customHeight="1">
      <c r="A14" s="69" t="s">
        <v>12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77" t="s">
        <v>13</v>
      </c>
      <c r="V14" s="78"/>
      <c r="W14" s="161" t="s">
        <v>23</v>
      </c>
      <c r="X14" s="162"/>
      <c r="Y14" s="162"/>
      <c r="Z14" s="162"/>
      <c r="AA14" s="163"/>
      <c r="AB14" s="85"/>
      <c r="AC14" s="85"/>
      <c r="AD14" s="85"/>
      <c r="AE14" s="85"/>
      <c r="AF14" s="85"/>
      <c r="AG14" s="85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3"/>
      <c r="AS14" s="83"/>
      <c r="AT14" s="83"/>
      <c r="AU14" s="83"/>
      <c r="AV14" s="83"/>
      <c r="AW14" s="83"/>
      <c r="AX14" s="83"/>
      <c r="AY14" s="84"/>
    </row>
    <row r="15" spans="1:51" s="1" customFormat="1" ht="25.5" customHeight="1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  <c r="U15" s="79"/>
      <c r="V15" s="75"/>
      <c r="W15" s="164"/>
      <c r="X15" s="165"/>
      <c r="Y15" s="165"/>
      <c r="Z15" s="165"/>
      <c r="AA15" s="166"/>
      <c r="AB15" s="75" t="s">
        <v>24</v>
      </c>
      <c r="AC15" s="75"/>
      <c r="AD15" s="75"/>
      <c r="AE15" s="75"/>
      <c r="AF15" s="75"/>
      <c r="AG15" s="76"/>
      <c r="AH15" s="82"/>
      <c r="AI15" s="83"/>
      <c r="AJ15" s="83"/>
      <c r="AK15" s="83"/>
      <c r="AL15" s="83"/>
      <c r="AM15" s="83"/>
      <c r="AN15" s="83"/>
      <c r="AO15" s="83"/>
      <c r="AP15" s="83"/>
      <c r="AQ15" s="84"/>
      <c r="AR15" s="82"/>
      <c r="AS15" s="83"/>
      <c r="AT15" s="83"/>
      <c r="AU15" s="83"/>
      <c r="AV15" s="83"/>
      <c r="AW15" s="83"/>
      <c r="AX15" s="83"/>
      <c r="AY15" s="84"/>
    </row>
    <row r="16" spans="1:51" s="20" customFormat="1" ht="12" customHeight="1" thickBot="1">
      <c r="A16" s="56">
        <v>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90">
        <v>2</v>
      </c>
      <c r="V16" s="90"/>
      <c r="W16" s="90">
        <v>3</v>
      </c>
      <c r="X16" s="90"/>
      <c r="Y16" s="90"/>
      <c r="Z16" s="90"/>
      <c r="AA16" s="90"/>
      <c r="AB16" s="41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</row>
    <row r="17" spans="1:51" s="8" customFormat="1" ht="16.5" customHeight="1">
      <c r="A17" s="64" t="s">
        <v>25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58" t="s">
        <v>71</v>
      </c>
      <c r="V17" s="59"/>
      <c r="W17" s="62">
        <v>5322591</v>
      </c>
      <c r="X17" s="62"/>
      <c r="Y17" s="62"/>
      <c r="Z17" s="62"/>
      <c r="AA17" s="62"/>
      <c r="AB17" s="137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4"/>
    </row>
    <row r="18" spans="1:51" s="8" customFormat="1" ht="14.25" customHeight="1">
      <c r="A18" s="66" t="s">
        <v>107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0"/>
      <c r="V18" s="61"/>
      <c r="W18" s="63"/>
      <c r="X18" s="63"/>
      <c r="Y18" s="63"/>
      <c r="Z18" s="63"/>
      <c r="AA18" s="63"/>
      <c r="AB18" s="57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2"/>
    </row>
    <row r="19" spans="1:51" s="8" customFormat="1" ht="21.75" customHeight="1">
      <c r="A19" s="88" t="s">
        <v>26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60" t="s">
        <v>72</v>
      </c>
      <c r="V19" s="61"/>
      <c r="W19" s="63">
        <f>W27+W34</f>
        <v>634868056</v>
      </c>
      <c r="X19" s="63"/>
      <c r="Y19" s="63"/>
      <c r="Z19" s="63"/>
      <c r="AA19" s="63"/>
      <c r="AB19" s="56"/>
      <c r="AC19" s="54"/>
      <c r="AD19" s="54"/>
      <c r="AE19" s="54"/>
      <c r="AF19" s="54"/>
      <c r="AG19" s="57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2"/>
    </row>
    <row r="20" spans="1:51" s="8" customFormat="1" ht="11.25" customHeight="1">
      <c r="A20" s="22"/>
      <c r="B20" s="16"/>
      <c r="C20" s="16"/>
      <c r="D20" s="16"/>
      <c r="E20" s="16"/>
      <c r="F20" s="114" t="s">
        <v>14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46"/>
      <c r="V20" s="47"/>
      <c r="W20" s="43"/>
      <c r="X20" s="40"/>
      <c r="Y20" s="40"/>
      <c r="Z20" s="40"/>
      <c r="AA20" s="41"/>
      <c r="AB20" s="43"/>
      <c r="AC20" s="40"/>
      <c r="AD20" s="40"/>
      <c r="AE20" s="40"/>
      <c r="AF20" s="40"/>
      <c r="AG20" s="41"/>
      <c r="AH20" s="43"/>
      <c r="AI20" s="40"/>
      <c r="AJ20" s="40"/>
      <c r="AK20" s="40"/>
      <c r="AL20" s="40"/>
      <c r="AM20" s="40"/>
      <c r="AN20" s="40"/>
      <c r="AO20" s="40"/>
      <c r="AP20" s="40"/>
      <c r="AQ20" s="41"/>
      <c r="AR20" s="43"/>
      <c r="AS20" s="40"/>
      <c r="AT20" s="40"/>
      <c r="AU20" s="40"/>
      <c r="AV20" s="40"/>
      <c r="AW20" s="40"/>
      <c r="AX20" s="40"/>
      <c r="AY20" s="44"/>
    </row>
    <row r="21" spans="1:51" s="8" customFormat="1" ht="12" customHeight="1">
      <c r="A21" s="25"/>
      <c r="C21" s="87" t="s">
        <v>27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48" t="s">
        <v>73</v>
      </c>
      <c r="V21" s="49"/>
      <c r="W21" s="45">
        <v>0</v>
      </c>
      <c r="X21" s="36"/>
      <c r="Y21" s="36"/>
      <c r="Z21" s="36"/>
      <c r="AA21" s="52"/>
      <c r="AB21" s="45"/>
      <c r="AC21" s="36"/>
      <c r="AD21" s="36"/>
      <c r="AE21" s="36"/>
      <c r="AF21" s="36"/>
      <c r="AG21" s="52"/>
      <c r="AH21" s="45"/>
      <c r="AI21" s="36"/>
      <c r="AJ21" s="36"/>
      <c r="AK21" s="36"/>
      <c r="AL21" s="36"/>
      <c r="AM21" s="36"/>
      <c r="AN21" s="36"/>
      <c r="AO21" s="36"/>
      <c r="AP21" s="36"/>
      <c r="AQ21" s="52"/>
      <c r="AR21" s="45"/>
      <c r="AS21" s="36"/>
      <c r="AT21" s="36"/>
      <c r="AU21" s="36"/>
      <c r="AV21" s="36"/>
      <c r="AW21" s="36"/>
      <c r="AX21" s="36"/>
      <c r="AY21" s="37"/>
    </row>
    <row r="22" spans="1:51" s="8" customFormat="1" ht="12.75" customHeight="1">
      <c r="A22" s="122" t="s">
        <v>28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50"/>
      <c r="V22" s="51"/>
      <c r="W22" s="53"/>
      <c r="X22" s="38"/>
      <c r="Y22" s="38"/>
      <c r="Z22" s="38"/>
      <c r="AA22" s="42"/>
      <c r="AB22" s="53"/>
      <c r="AC22" s="38"/>
      <c r="AD22" s="38"/>
      <c r="AE22" s="38"/>
      <c r="AF22" s="38"/>
      <c r="AG22" s="42"/>
      <c r="AH22" s="53"/>
      <c r="AI22" s="38"/>
      <c r="AJ22" s="38"/>
      <c r="AK22" s="38"/>
      <c r="AL22" s="38"/>
      <c r="AM22" s="38"/>
      <c r="AN22" s="38"/>
      <c r="AO22" s="38"/>
      <c r="AP22" s="38"/>
      <c r="AQ22" s="42"/>
      <c r="AR22" s="53"/>
      <c r="AS22" s="38"/>
      <c r="AT22" s="38"/>
      <c r="AU22" s="38"/>
      <c r="AV22" s="38"/>
      <c r="AW22" s="38"/>
      <c r="AX22" s="38"/>
      <c r="AY22" s="39"/>
    </row>
    <row r="23" spans="1:51" s="8" customFormat="1" ht="14.25" customHeight="1">
      <c r="A23" s="22"/>
      <c r="B23" s="16"/>
      <c r="C23" s="114" t="s">
        <v>29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46" t="s">
        <v>74</v>
      </c>
      <c r="V23" s="121"/>
      <c r="W23" s="43">
        <v>0</v>
      </c>
      <c r="X23" s="40"/>
      <c r="Y23" s="40"/>
      <c r="Z23" s="40"/>
      <c r="AA23" s="41"/>
      <c r="AB23" s="43"/>
      <c r="AC23" s="40"/>
      <c r="AD23" s="40"/>
      <c r="AE23" s="40"/>
      <c r="AF23" s="40"/>
      <c r="AG23" s="41"/>
      <c r="AH23" s="43"/>
      <c r="AI23" s="40"/>
      <c r="AJ23" s="40"/>
      <c r="AK23" s="40"/>
      <c r="AL23" s="40"/>
      <c r="AM23" s="40"/>
      <c r="AN23" s="40"/>
      <c r="AO23" s="40"/>
      <c r="AP23" s="40"/>
      <c r="AQ23" s="41"/>
      <c r="AR23" s="43"/>
      <c r="AS23" s="40"/>
      <c r="AT23" s="40"/>
      <c r="AU23" s="40"/>
      <c r="AV23" s="40"/>
      <c r="AW23" s="40"/>
      <c r="AX23" s="40"/>
      <c r="AY23" s="44"/>
    </row>
    <row r="24" spans="1:51" s="8" customFormat="1" ht="13.5" customHeight="1">
      <c r="A24" s="122" t="s">
        <v>30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50"/>
      <c r="V24" s="131"/>
      <c r="W24" s="53"/>
      <c r="X24" s="38"/>
      <c r="Y24" s="38"/>
      <c r="Z24" s="38"/>
      <c r="AA24" s="42"/>
      <c r="AB24" s="53"/>
      <c r="AC24" s="38"/>
      <c r="AD24" s="38"/>
      <c r="AE24" s="38"/>
      <c r="AF24" s="38"/>
      <c r="AG24" s="42"/>
      <c r="AH24" s="53"/>
      <c r="AI24" s="38"/>
      <c r="AJ24" s="38"/>
      <c r="AK24" s="38"/>
      <c r="AL24" s="38"/>
      <c r="AM24" s="38"/>
      <c r="AN24" s="38"/>
      <c r="AO24" s="38"/>
      <c r="AP24" s="38"/>
      <c r="AQ24" s="42"/>
      <c r="AR24" s="53"/>
      <c r="AS24" s="38"/>
      <c r="AT24" s="38"/>
      <c r="AU24" s="38"/>
      <c r="AV24" s="38"/>
      <c r="AW24" s="38"/>
      <c r="AX24" s="38"/>
      <c r="AY24" s="39"/>
    </row>
    <row r="25" spans="1:51" s="8" customFormat="1" ht="14.25" customHeight="1">
      <c r="A25" s="22"/>
      <c r="B25" s="16"/>
      <c r="C25" s="114" t="s">
        <v>31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46" t="s">
        <v>75</v>
      </c>
      <c r="V25" s="47"/>
      <c r="W25" s="43">
        <v>0</v>
      </c>
      <c r="X25" s="40"/>
      <c r="Y25" s="40"/>
      <c r="Z25" s="40"/>
      <c r="AA25" s="41"/>
      <c r="AB25" s="57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2"/>
    </row>
    <row r="26" spans="1:51" s="8" customFormat="1" ht="13.5" customHeight="1">
      <c r="A26" s="122" t="s">
        <v>32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50"/>
      <c r="V26" s="51"/>
      <c r="W26" s="53"/>
      <c r="X26" s="38"/>
      <c r="Y26" s="38"/>
      <c r="Z26" s="38"/>
      <c r="AA26" s="42"/>
      <c r="AB26" s="57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2"/>
    </row>
    <row r="27" spans="1:51" s="8" customFormat="1" ht="14.25" customHeight="1">
      <c r="A27" s="22"/>
      <c r="B27" s="16"/>
      <c r="C27" s="114" t="s">
        <v>66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46" t="s">
        <v>76</v>
      </c>
      <c r="V27" s="47"/>
      <c r="W27" s="43">
        <f>634837259-9317001</f>
        <v>625520258</v>
      </c>
      <c r="X27" s="40"/>
      <c r="Y27" s="40"/>
      <c r="Z27" s="40"/>
      <c r="AA27" s="4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2"/>
    </row>
    <row r="28" spans="1:51" s="8" customFormat="1" ht="14.25" customHeight="1">
      <c r="A28" s="122" t="s">
        <v>61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50"/>
      <c r="V28" s="51"/>
      <c r="W28" s="53"/>
      <c r="X28" s="38"/>
      <c r="Y28" s="38"/>
      <c r="Z28" s="38"/>
      <c r="AA28" s="42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2"/>
    </row>
    <row r="29" spans="1:51" s="8" customFormat="1" ht="21.75" customHeight="1">
      <c r="A29" s="21"/>
      <c r="B29" s="13"/>
      <c r="C29" s="85" t="s">
        <v>33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112" t="s">
        <v>77</v>
      </c>
      <c r="V29" s="113"/>
      <c r="W29" s="56"/>
      <c r="X29" s="54"/>
      <c r="Y29" s="54"/>
      <c r="Z29" s="54"/>
      <c r="AA29" s="57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2"/>
    </row>
    <row r="30" spans="1:51" s="8" customFormat="1" ht="21.75" customHeight="1">
      <c r="A30" s="10"/>
      <c r="B30" s="12"/>
      <c r="C30" s="109" t="s">
        <v>34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12" t="s">
        <v>78</v>
      </c>
      <c r="V30" s="113"/>
      <c r="W30" s="56"/>
      <c r="X30" s="54"/>
      <c r="Y30" s="54"/>
      <c r="Z30" s="54"/>
      <c r="AA30" s="57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2"/>
    </row>
    <row r="31" spans="1:51" s="8" customFormat="1" ht="21.75" customHeight="1">
      <c r="A31" s="21"/>
      <c r="B31" s="13"/>
      <c r="C31" s="85" t="s">
        <v>67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112" t="s">
        <v>79</v>
      </c>
      <c r="V31" s="136"/>
      <c r="W31" s="56"/>
      <c r="X31" s="54"/>
      <c r="Y31" s="54"/>
      <c r="Z31" s="54"/>
      <c r="AA31" s="57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2"/>
    </row>
    <row r="32" spans="1:51" s="8" customFormat="1" ht="14.25" customHeight="1">
      <c r="A32" s="22"/>
      <c r="B32" s="16"/>
      <c r="C32" s="114" t="s">
        <v>35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46" t="s">
        <v>80</v>
      </c>
      <c r="V32" s="47"/>
      <c r="W32" s="43">
        <v>0</v>
      </c>
      <c r="X32" s="40"/>
      <c r="Y32" s="40"/>
      <c r="Z32" s="40"/>
      <c r="AA32" s="41"/>
      <c r="AB32" s="43"/>
      <c r="AC32" s="40"/>
      <c r="AD32" s="40"/>
      <c r="AE32" s="40"/>
      <c r="AF32" s="40"/>
      <c r="AG32" s="41"/>
      <c r="AH32" s="43"/>
      <c r="AI32" s="40"/>
      <c r="AJ32" s="40"/>
      <c r="AK32" s="40"/>
      <c r="AL32" s="40"/>
      <c r="AM32" s="40"/>
      <c r="AN32" s="40"/>
      <c r="AO32" s="40"/>
      <c r="AP32" s="40"/>
      <c r="AQ32" s="41"/>
      <c r="AR32" s="43"/>
      <c r="AS32" s="40"/>
      <c r="AT32" s="40"/>
      <c r="AU32" s="40"/>
      <c r="AV32" s="40"/>
      <c r="AW32" s="40"/>
      <c r="AX32" s="40"/>
      <c r="AY32" s="44"/>
    </row>
    <row r="33" spans="1:51" s="8" customFormat="1" ht="13.5" customHeight="1">
      <c r="A33" s="122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50"/>
      <c r="V33" s="51"/>
      <c r="W33" s="53"/>
      <c r="X33" s="38"/>
      <c r="Y33" s="38"/>
      <c r="Z33" s="38"/>
      <c r="AA33" s="42"/>
      <c r="AB33" s="53"/>
      <c r="AC33" s="38"/>
      <c r="AD33" s="38"/>
      <c r="AE33" s="38"/>
      <c r="AF33" s="38"/>
      <c r="AG33" s="42"/>
      <c r="AH33" s="53"/>
      <c r="AI33" s="38"/>
      <c r="AJ33" s="38"/>
      <c r="AK33" s="38"/>
      <c r="AL33" s="38"/>
      <c r="AM33" s="38"/>
      <c r="AN33" s="38"/>
      <c r="AO33" s="38"/>
      <c r="AP33" s="38"/>
      <c r="AQ33" s="42"/>
      <c r="AR33" s="53"/>
      <c r="AS33" s="38"/>
      <c r="AT33" s="38"/>
      <c r="AU33" s="38"/>
      <c r="AV33" s="38"/>
      <c r="AW33" s="38"/>
      <c r="AX33" s="38"/>
      <c r="AY33" s="39"/>
    </row>
    <row r="34" spans="1:51" s="8" customFormat="1" ht="21.75" customHeight="1">
      <c r="A34" s="21"/>
      <c r="B34" s="13"/>
      <c r="C34" s="85" t="s">
        <v>37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112" t="s">
        <v>81</v>
      </c>
      <c r="V34" s="113"/>
      <c r="W34" s="56">
        <v>9347798</v>
      </c>
      <c r="X34" s="54"/>
      <c r="Y34" s="54"/>
      <c r="Z34" s="54"/>
      <c r="AA34" s="57"/>
      <c r="AB34" s="56"/>
      <c r="AC34" s="54"/>
      <c r="AD34" s="54"/>
      <c r="AE34" s="54"/>
      <c r="AF34" s="54"/>
      <c r="AG34" s="57"/>
      <c r="AH34" s="56"/>
      <c r="AI34" s="54"/>
      <c r="AJ34" s="54"/>
      <c r="AK34" s="54"/>
      <c r="AL34" s="54"/>
      <c r="AM34" s="54"/>
      <c r="AN34" s="54"/>
      <c r="AO34" s="54"/>
      <c r="AP34" s="54"/>
      <c r="AQ34" s="57"/>
      <c r="AR34" s="56"/>
      <c r="AS34" s="54"/>
      <c r="AT34" s="54"/>
      <c r="AU34" s="54"/>
      <c r="AV34" s="54"/>
      <c r="AW34" s="54"/>
      <c r="AX34" s="54"/>
      <c r="AY34" s="55"/>
    </row>
    <row r="35" spans="1:51" s="1" customFormat="1" ht="15.75" customHeight="1">
      <c r="A35" s="119" t="s">
        <v>38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46" t="s">
        <v>82</v>
      </c>
      <c r="V35" s="47"/>
      <c r="W35" s="125">
        <f>W40+W41+W43+W44+W45+W47+W49+W50+W52+W53</f>
        <v>583788321</v>
      </c>
      <c r="X35" s="126"/>
      <c r="Y35" s="126"/>
      <c r="Z35" s="126"/>
      <c r="AA35" s="127"/>
      <c r="AB35" s="43"/>
      <c r="AC35" s="40"/>
      <c r="AD35" s="40"/>
      <c r="AE35" s="40"/>
      <c r="AF35" s="40"/>
      <c r="AG35" s="41"/>
      <c r="AH35" s="43"/>
      <c r="AI35" s="40"/>
      <c r="AJ35" s="40"/>
      <c r="AK35" s="40"/>
      <c r="AL35" s="40"/>
      <c r="AM35" s="40"/>
      <c r="AN35" s="40"/>
      <c r="AO35" s="40"/>
      <c r="AP35" s="40"/>
      <c r="AQ35" s="41"/>
      <c r="AR35" s="43"/>
      <c r="AS35" s="40"/>
      <c r="AT35" s="40"/>
      <c r="AU35" s="40"/>
      <c r="AV35" s="40"/>
      <c r="AW35" s="40"/>
      <c r="AX35" s="40"/>
      <c r="AY35" s="44"/>
    </row>
    <row r="36" spans="1:51" s="1" customFormat="1" ht="12.75" customHeight="1">
      <c r="A36" s="123" t="s">
        <v>39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50"/>
      <c r="V36" s="51"/>
      <c r="W36" s="133"/>
      <c r="X36" s="134"/>
      <c r="Y36" s="134"/>
      <c r="Z36" s="134"/>
      <c r="AA36" s="135"/>
      <c r="AB36" s="53"/>
      <c r="AC36" s="38"/>
      <c r="AD36" s="38"/>
      <c r="AE36" s="38"/>
      <c r="AF36" s="38"/>
      <c r="AG36" s="42"/>
      <c r="AH36" s="53"/>
      <c r="AI36" s="38"/>
      <c r="AJ36" s="38"/>
      <c r="AK36" s="38"/>
      <c r="AL36" s="38"/>
      <c r="AM36" s="38"/>
      <c r="AN36" s="38"/>
      <c r="AO36" s="38"/>
      <c r="AP36" s="38"/>
      <c r="AQ36" s="42"/>
      <c r="AR36" s="53"/>
      <c r="AS36" s="38"/>
      <c r="AT36" s="38"/>
      <c r="AU36" s="38"/>
      <c r="AV36" s="38"/>
      <c r="AW36" s="38"/>
      <c r="AX36" s="38"/>
      <c r="AY36" s="39"/>
    </row>
    <row r="37" spans="1:51" s="1" customFormat="1" ht="12" customHeight="1">
      <c r="A37" s="43" t="s">
        <v>14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4"/>
      <c r="U37" s="46"/>
      <c r="V37" s="47"/>
      <c r="W37" s="43"/>
      <c r="X37" s="40"/>
      <c r="Y37" s="40"/>
      <c r="Z37" s="40"/>
      <c r="AA37" s="41"/>
      <c r="AB37" s="43"/>
      <c r="AC37" s="40"/>
      <c r="AD37" s="40"/>
      <c r="AE37" s="40"/>
      <c r="AF37" s="40"/>
      <c r="AG37" s="41"/>
      <c r="AH37" s="43"/>
      <c r="AI37" s="40"/>
      <c r="AJ37" s="40"/>
      <c r="AK37" s="40"/>
      <c r="AL37" s="40"/>
      <c r="AM37" s="40"/>
      <c r="AN37" s="40"/>
      <c r="AO37" s="40"/>
      <c r="AP37" s="40"/>
      <c r="AQ37" s="41"/>
      <c r="AR37" s="43"/>
      <c r="AS37" s="40"/>
      <c r="AT37" s="40"/>
      <c r="AU37" s="40"/>
      <c r="AV37" s="40"/>
      <c r="AW37" s="40"/>
      <c r="AX37" s="40"/>
      <c r="AY37" s="44"/>
    </row>
    <row r="38" spans="1:51" s="1" customFormat="1" ht="12.75" customHeight="1">
      <c r="A38" s="4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/>
      <c r="U38" s="48"/>
      <c r="V38" s="49"/>
      <c r="W38" s="45"/>
      <c r="X38" s="36"/>
      <c r="Y38" s="36"/>
      <c r="Z38" s="36"/>
      <c r="AA38" s="52"/>
      <c r="AB38" s="45"/>
      <c r="AC38" s="36"/>
      <c r="AD38" s="36"/>
      <c r="AE38" s="36"/>
      <c r="AF38" s="36"/>
      <c r="AG38" s="52"/>
      <c r="AH38" s="45"/>
      <c r="AI38" s="36"/>
      <c r="AJ38" s="36"/>
      <c r="AK38" s="36"/>
      <c r="AL38" s="36"/>
      <c r="AM38" s="36"/>
      <c r="AN38" s="36"/>
      <c r="AO38" s="36"/>
      <c r="AP38" s="36"/>
      <c r="AQ38" s="52"/>
      <c r="AR38" s="45"/>
      <c r="AS38" s="36"/>
      <c r="AT38" s="36"/>
      <c r="AU38" s="36"/>
      <c r="AV38" s="36"/>
      <c r="AW38" s="36"/>
      <c r="AX38" s="36"/>
      <c r="AY38" s="37"/>
    </row>
    <row r="39" spans="1:51" s="1" customFormat="1" ht="0.75" customHeight="1">
      <c r="A39" s="122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50"/>
      <c r="V39" s="51"/>
      <c r="W39" s="53"/>
      <c r="X39" s="38"/>
      <c r="Y39" s="38"/>
      <c r="Z39" s="38"/>
      <c r="AA39" s="42"/>
      <c r="AB39" s="53"/>
      <c r="AC39" s="38"/>
      <c r="AD39" s="38"/>
      <c r="AE39" s="38"/>
      <c r="AF39" s="38"/>
      <c r="AG39" s="42"/>
      <c r="AH39" s="53"/>
      <c r="AI39" s="38"/>
      <c r="AJ39" s="38"/>
      <c r="AK39" s="38"/>
      <c r="AL39" s="38"/>
      <c r="AM39" s="38"/>
      <c r="AN39" s="38"/>
      <c r="AO39" s="38"/>
      <c r="AP39" s="38"/>
      <c r="AQ39" s="42"/>
      <c r="AR39" s="53"/>
      <c r="AS39" s="38"/>
      <c r="AT39" s="38"/>
      <c r="AU39" s="38"/>
      <c r="AV39" s="38"/>
      <c r="AW39" s="38"/>
      <c r="AX39" s="38"/>
      <c r="AY39" s="39"/>
    </row>
    <row r="40" spans="1:51" s="5" customFormat="1" ht="21.75" customHeight="1">
      <c r="A40" s="56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112" t="s">
        <v>83</v>
      </c>
      <c r="V40" s="113"/>
      <c r="W40" s="56">
        <v>556363979</v>
      </c>
      <c r="X40" s="54"/>
      <c r="Y40" s="54"/>
      <c r="Z40" s="54"/>
      <c r="AA40" s="57"/>
      <c r="AB40" s="91" t="s">
        <v>42</v>
      </c>
      <c r="AC40" s="91"/>
      <c r="AD40" s="91"/>
      <c r="AE40" s="91"/>
      <c r="AF40" s="91"/>
      <c r="AG40" s="91"/>
      <c r="AH40" s="91" t="s">
        <v>42</v>
      </c>
      <c r="AI40" s="91"/>
      <c r="AJ40" s="91"/>
      <c r="AK40" s="91"/>
      <c r="AL40" s="91"/>
      <c r="AM40" s="91"/>
      <c r="AN40" s="91"/>
      <c r="AO40" s="91"/>
      <c r="AP40" s="91"/>
      <c r="AQ40" s="91"/>
      <c r="AR40" s="91" t="s">
        <v>42</v>
      </c>
      <c r="AS40" s="91"/>
      <c r="AT40" s="91"/>
      <c r="AU40" s="91"/>
      <c r="AV40" s="91"/>
      <c r="AW40" s="91"/>
      <c r="AX40" s="91"/>
      <c r="AY40" s="92"/>
    </row>
    <row r="41" spans="1:51" s="5" customFormat="1" ht="12" customHeight="1">
      <c r="A41" s="43" t="s">
        <v>69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4"/>
      <c r="U41" s="46" t="s">
        <v>84</v>
      </c>
      <c r="V41" s="47"/>
      <c r="W41" s="43">
        <v>2103722</v>
      </c>
      <c r="X41" s="40"/>
      <c r="Y41" s="40"/>
      <c r="Z41" s="40"/>
      <c r="AA41" s="41"/>
      <c r="AB41" s="91" t="s">
        <v>42</v>
      </c>
      <c r="AC41" s="91"/>
      <c r="AD41" s="91"/>
      <c r="AE41" s="91"/>
      <c r="AF41" s="91"/>
      <c r="AG41" s="91"/>
      <c r="AH41" s="91" t="s">
        <v>42</v>
      </c>
      <c r="AI41" s="91"/>
      <c r="AJ41" s="91"/>
      <c r="AK41" s="91"/>
      <c r="AL41" s="91"/>
      <c r="AM41" s="91"/>
      <c r="AN41" s="91"/>
      <c r="AO41" s="91"/>
      <c r="AP41" s="91"/>
      <c r="AQ41" s="91"/>
      <c r="AR41" s="91" t="s">
        <v>42</v>
      </c>
      <c r="AS41" s="91"/>
      <c r="AT41" s="91"/>
      <c r="AU41" s="91"/>
      <c r="AV41" s="91"/>
      <c r="AW41" s="91"/>
      <c r="AX41" s="91"/>
      <c r="AY41" s="92"/>
    </row>
    <row r="42" spans="1:51" s="5" customFormat="1" ht="12.75" customHeight="1">
      <c r="A42" s="53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9"/>
      <c r="U42" s="50"/>
      <c r="V42" s="51"/>
      <c r="W42" s="53"/>
      <c r="X42" s="38"/>
      <c r="Y42" s="38"/>
      <c r="Z42" s="38"/>
      <c r="AA42" s="42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2"/>
    </row>
    <row r="43" spans="1:51" s="5" customFormat="1" ht="21.75" customHeight="1">
      <c r="A43" s="56" t="s">
        <v>108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5"/>
      <c r="U43" s="46" t="s">
        <v>85</v>
      </c>
      <c r="V43" s="121"/>
      <c r="W43" s="56">
        <v>870000</v>
      </c>
      <c r="X43" s="54"/>
      <c r="Y43" s="54"/>
      <c r="Z43" s="54"/>
      <c r="AA43" s="57"/>
      <c r="AB43" s="56"/>
      <c r="AC43" s="54"/>
      <c r="AD43" s="54"/>
      <c r="AE43" s="54"/>
      <c r="AF43" s="54"/>
      <c r="AG43" s="57"/>
      <c r="AH43" s="56"/>
      <c r="AI43" s="54"/>
      <c r="AJ43" s="54"/>
      <c r="AK43" s="54"/>
      <c r="AL43" s="54"/>
      <c r="AM43" s="54"/>
      <c r="AN43" s="54"/>
      <c r="AO43" s="54"/>
      <c r="AP43" s="54"/>
      <c r="AQ43" s="57"/>
      <c r="AR43" s="56"/>
      <c r="AS43" s="54"/>
      <c r="AT43" s="54"/>
      <c r="AU43" s="54"/>
      <c r="AV43" s="54"/>
      <c r="AW43" s="54"/>
      <c r="AX43" s="54"/>
      <c r="AY43" s="55"/>
    </row>
    <row r="44" spans="1:51" s="5" customFormat="1" ht="21.75" customHeight="1">
      <c r="A44" s="159" t="s">
        <v>97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60"/>
      <c r="U44" s="112" t="s">
        <v>86</v>
      </c>
      <c r="V44" s="113"/>
      <c r="W44" s="56">
        <v>624595</v>
      </c>
      <c r="X44" s="54"/>
      <c r="Y44" s="54"/>
      <c r="Z44" s="54"/>
      <c r="AA44" s="57"/>
      <c r="AB44" s="56"/>
      <c r="AC44" s="54"/>
      <c r="AD44" s="54"/>
      <c r="AE44" s="54"/>
      <c r="AF44" s="54"/>
      <c r="AG44" s="57"/>
      <c r="AH44" s="56"/>
      <c r="AI44" s="54"/>
      <c r="AJ44" s="54"/>
      <c r="AK44" s="54"/>
      <c r="AL44" s="54"/>
      <c r="AM44" s="54"/>
      <c r="AN44" s="54"/>
      <c r="AO44" s="54"/>
      <c r="AP44" s="54"/>
      <c r="AQ44" s="57"/>
      <c r="AR44" s="56"/>
      <c r="AS44" s="54"/>
      <c r="AT44" s="54"/>
      <c r="AU44" s="54"/>
      <c r="AV44" s="54"/>
      <c r="AW44" s="54"/>
      <c r="AX44" s="54"/>
      <c r="AY44" s="55"/>
    </row>
    <row r="45" spans="1:51" s="5" customFormat="1" ht="14.25" customHeight="1">
      <c r="A45" s="40" t="s">
        <v>70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4"/>
      <c r="U45" s="46" t="s">
        <v>87</v>
      </c>
      <c r="V45" s="47"/>
      <c r="W45" s="43">
        <v>300000</v>
      </c>
      <c r="X45" s="40"/>
      <c r="Y45" s="40"/>
      <c r="Z45" s="40"/>
      <c r="AA45" s="41"/>
      <c r="AB45" s="43" t="s">
        <v>42</v>
      </c>
      <c r="AC45" s="40"/>
      <c r="AD45" s="40"/>
      <c r="AE45" s="40"/>
      <c r="AF45" s="40"/>
      <c r="AG45" s="41"/>
      <c r="AH45" s="43"/>
      <c r="AI45" s="40"/>
      <c r="AJ45" s="40"/>
      <c r="AK45" s="40"/>
      <c r="AL45" s="40"/>
      <c r="AM45" s="40"/>
      <c r="AN45" s="40"/>
      <c r="AO45" s="40"/>
      <c r="AP45" s="40"/>
      <c r="AQ45" s="41"/>
      <c r="AR45" s="43" t="s">
        <v>42</v>
      </c>
      <c r="AS45" s="40"/>
      <c r="AT45" s="40"/>
      <c r="AU45" s="40"/>
      <c r="AV45" s="40"/>
      <c r="AW45" s="40"/>
      <c r="AX45" s="40"/>
      <c r="AY45" s="44"/>
    </row>
    <row r="46" spans="1:51" s="5" customFormat="1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9"/>
      <c r="U46" s="50"/>
      <c r="V46" s="51"/>
      <c r="W46" s="53"/>
      <c r="X46" s="38"/>
      <c r="Y46" s="38"/>
      <c r="Z46" s="38"/>
      <c r="AA46" s="42"/>
      <c r="AB46" s="53"/>
      <c r="AC46" s="38"/>
      <c r="AD46" s="38"/>
      <c r="AE46" s="38"/>
      <c r="AF46" s="38"/>
      <c r="AG46" s="42"/>
      <c r="AH46" s="53"/>
      <c r="AI46" s="38"/>
      <c r="AJ46" s="38"/>
      <c r="AK46" s="38"/>
      <c r="AL46" s="38"/>
      <c r="AM46" s="38"/>
      <c r="AN46" s="38"/>
      <c r="AO46" s="38"/>
      <c r="AP46" s="38"/>
      <c r="AQ46" s="42"/>
      <c r="AR46" s="53"/>
      <c r="AS46" s="38"/>
      <c r="AT46" s="38"/>
      <c r="AU46" s="38"/>
      <c r="AV46" s="38"/>
      <c r="AW46" s="38"/>
      <c r="AX46" s="38"/>
      <c r="AY46" s="39"/>
    </row>
    <row r="47" spans="1:51" s="5" customFormat="1" ht="14.25" customHeight="1">
      <c r="A47" s="93" t="s">
        <v>109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5"/>
      <c r="U47" s="46" t="s">
        <v>88</v>
      </c>
      <c r="V47" s="47"/>
      <c r="W47" s="43">
        <v>1900000</v>
      </c>
      <c r="X47" s="40"/>
      <c r="Y47" s="40"/>
      <c r="Z47" s="40"/>
      <c r="AA47" s="41"/>
      <c r="AB47" s="43" t="s">
        <v>42</v>
      </c>
      <c r="AC47" s="40"/>
      <c r="AD47" s="40"/>
      <c r="AE47" s="40"/>
      <c r="AF47" s="40"/>
      <c r="AG47" s="41"/>
      <c r="AH47" s="43"/>
      <c r="AI47" s="40"/>
      <c r="AJ47" s="40"/>
      <c r="AK47" s="40"/>
      <c r="AL47" s="40"/>
      <c r="AM47" s="40"/>
      <c r="AN47" s="40"/>
      <c r="AO47" s="40"/>
      <c r="AP47" s="40"/>
      <c r="AQ47" s="41"/>
      <c r="AR47" s="43" t="s">
        <v>42</v>
      </c>
      <c r="AS47" s="40"/>
      <c r="AT47" s="40"/>
      <c r="AU47" s="40"/>
      <c r="AV47" s="40"/>
      <c r="AW47" s="40"/>
      <c r="AX47" s="40"/>
      <c r="AY47" s="44"/>
    </row>
    <row r="48" spans="1:51" s="5" customFormat="1" ht="12.75" customHeight="1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8"/>
      <c r="U48" s="50"/>
      <c r="V48" s="51"/>
      <c r="W48" s="53"/>
      <c r="X48" s="38"/>
      <c r="Y48" s="38"/>
      <c r="Z48" s="38"/>
      <c r="AA48" s="42"/>
      <c r="AB48" s="53"/>
      <c r="AC48" s="38"/>
      <c r="AD48" s="38"/>
      <c r="AE48" s="38"/>
      <c r="AF48" s="38"/>
      <c r="AG48" s="42"/>
      <c r="AH48" s="53"/>
      <c r="AI48" s="38"/>
      <c r="AJ48" s="38"/>
      <c r="AK48" s="38"/>
      <c r="AL48" s="38"/>
      <c r="AM48" s="38"/>
      <c r="AN48" s="38"/>
      <c r="AO48" s="38"/>
      <c r="AP48" s="38"/>
      <c r="AQ48" s="42"/>
      <c r="AR48" s="53"/>
      <c r="AS48" s="38"/>
      <c r="AT48" s="38"/>
      <c r="AU48" s="38"/>
      <c r="AV48" s="38"/>
      <c r="AW48" s="38"/>
      <c r="AX48" s="38"/>
      <c r="AY48" s="39"/>
    </row>
    <row r="49" spans="1:51" s="1" customFormat="1" ht="21.75" customHeight="1">
      <c r="A49" s="56" t="s">
        <v>106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5"/>
      <c r="U49" s="112" t="s">
        <v>89</v>
      </c>
      <c r="V49" s="113"/>
      <c r="W49" s="56">
        <v>2172185</v>
      </c>
      <c r="X49" s="54"/>
      <c r="Y49" s="54"/>
      <c r="Z49" s="54"/>
      <c r="AA49" s="57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2"/>
    </row>
    <row r="50" spans="1:51" s="1" customFormat="1" ht="12" customHeight="1">
      <c r="A50" s="69" t="s">
        <v>96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156"/>
      <c r="U50" s="46" t="s">
        <v>90</v>
      </c>
      <c r="V50" s="121"/>
      <c r="W50" s="43">
        <v>17889112</v>
      </c>
      <c r="X50" s="40"/>
      <c r="Y50" s="40"/>
      <c r="Z50" s="40"/>
      <c r="AA50" s="41"/>
      <c r="AB50" s="43" t="s">
        <v>42</v>
      </c>
      <c r="AC50" s="40"/>
      <c r="AD50" s="40"/>
      <c r="AE50" s="40"/>
      <c r="AF50" s="40"/>
      <c r="AG50" s="41"/>
      <c r="AH50" s="43"/>
      <c r="AI50" s="40"/>
      <c r="AJ50" s="40"/>
      <c r="AK50" s="40"/>
      <c r="AL50" s="40"/>
      <c r="AM50" s="40"/>
      <c r="AN50" s="40"/>
      <c r="AO50" s="40"/>
      <c r="AP50" s="40"/>
      <c r="AQ50" s="41"/>
      <c r="AR50" s="43"/>
      <c r="AS50" s="40"/>
      <c r="AT50" s="40"/>
      <c r="AU50" s="40"/>
      <c r="AV50" s="40"/>
      <c r="AW50" s="40"/>
      <c r="AX50" s="40"/>
      <c r="AY50" s="44"/>
    </row>
    <row r="51" spans="1:51" s="5" customFormat="1" ht="12.75" customHeigh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157"/>
      <c r="U51" s="50"/>
      <c r="V51" s="131"/>
      <c r="W51" s="53"/>
      <c r="X51" s="38"/>
      <c r="Y51" s="38"/>
      <c r="Z51" s="38"/>
      <c r="AA51" s="42"/>
      <c r="AB51" s="53"/>
      <c r="AC51" s="38"/>
      <c r="AD51" s="38"/>
      <c r="AE51" s="38"/>
      <c r="AF51" s="38"/>
      <c r="AG51" s="42"/>
      <c r="AH51" s="53"/>
      <c r="AI51" s="38"/>
      <c r="AJ51" s="38"/>
      <c r="AK51" s="38"/>
      <c r="AL51" s="38"/>
      <c r="AM51" s="38"/>
      <c r="AN51" s="38"/>
      <c r="AO51" s="38"/>
      <c r="AP51" s="38"/>
      <c r="AQ51" s="42"/>
      <c r="AR51" s="53"/>
      <c r="AS51" s="38"/>
      <c r="AT51" s="38"/>
      <c r="AU51" s="38"/>
      <c r="AV51" s="38"/>
      <c r="AW51" s="38"/>
      <c r="AX51" s="38"/>
      <c r="AY51" s="39"/>
    </row>
    <row r="52" spans="2:51" s="5" customFormat="1" ht="21.75" customHeight="1">
      <c r="B52" s="54" t="s">
        <v>110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5"/>
      <c r="U52" s="112" t="s">
        <v>91</v>
      </c>
      <c r="V52" s="113"/>
      <c r="W52" s="56">
        <v>789177</v>
      </c>
      <c r="X52" s="54"/>
      <c r="Y52" s="54"/>
      <c r="Z52" s="54"/>
      <c r="AA52" s="57"/>
      <c r="AB52" s="56"/>
      <c r="AC52" s="54"/>
      <c r="AD52" s="54"/>
      <c r="AE52" s="54"/>
      <c r="AF52" s="54"/>
      <c r="AG52" s="57"/>
      <c r="AH52" s="56" t="s">
        <v>42</v>
      </c>
      <c r="AI52" s="54"/>
      <c r="AJ52" s="54"/>
      <c r="AK52" s="54"/>
      <c r="AL52" s="54"/>
      <c r="AM52" s="54"/>
      <c r="AN52" s="54"/>
      <c r="AO52" s="54"/>
      <c r="AP52" s="54"/>
      <c r="AQ52" s="57"/>
      <c r="AR52" s="56"/>
      <c r="AS52" s="54"/>
      <c r="AT52" s="54"/>
      <c r="AU52" s="54"/>
      <c r="AV52" s="54"/>
      <c r="AW52" s="54"/>
      <c r="AX52" s="54"/>
      <c r="AY52" s="55"/>
    </row>
    <row r="53" spans="1:51" s="5" customFormat="1" ht="14.25" customHeight="1">
      <c r="A53" s="36" t="s">
        <v>111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7"/>
      <c r="U53" s="46" t="s">
        <v>93</v>
      </c>
      <c r="V53" s="47"/>
      <c r="W53" s="40">
        <v>775551</v>
      </c>
      <c r="X53" s="40"/>
      <c r="Y53" s="40"/>
      <c r="Z53" s="40"/>
      <c r="AA53" s="41"/>
      <c r="AB53" s="43"/>
      <c r="AC53" s="40"/>
      <c r="AD53" s="40"/>
      <c r="AE53" s="40"/>
      <c r="AF53" s="40"/>
      <c r="AG53" s="41"/>
      <c r="AH53" s="43"/>
      <c r="AI53" s="40"/>
      <c r="AJ53" s="40"/>
      <c r="AK53" s="40"/>
      <c r="AL53" s="40"/>
      <c r="AM53" s="40"/>
      <c r="AN53" s="40"/>
      <c r="AO53" s="40"/>
      <c r="AP53" s="40"/>
      <c r="AQ53" s="41"/>
      <c r="AR53" s="43"/>
      <c r="AS53" s="40"/>
      <c r="AT53" s="40"/>
      <c r="AU53" s="40"/>
      <c r="AV53" s="40"/>
      <c r="AW53" s="40"/>
      <c r="AX53" s="40"/>
      <c r="AY53" s="44"/>
    </row>
    <row r="54" spans="1:51" s="5" customFormat="1" ht="12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9"/>
      <c r="U54" s="50"/>
      <c r="V54" s="51"/>
      <c r="W54" s="38"/>
      <c r="X54" s="38"/>
      <c r="Y54" s="38"/>
      <c r="Z54" s="38"/>
      <c r="AA54" s="42"/>
      <c r="AB54" s="53"/>
      <c r="AC54" s="38"/>
      <c r="AD54" s="38"/>
      <c r="AE54" s="38"/>
      <c r="AF54" s="38"/>
      <c r="AG54" s="42"/>
      <c r="AH54" s="53"/>
      <c r="AI54" s="38"/>
      <c r="AJ54" s="38"/>
      <c r="AK54" s="38"/>
      <c r="AL54" s="38"/>
      <c r="AM54" s="38"/>
      <c r="AN54" s="38"/>
      <c r="AO54" s="38"/>
      <c r="AP54" s="38"/>
      <c r="AQ54" s="42"/>
      <c r="AR54" s="53"/>
      <c r="AS54" s="38"/>
      <c r="AT54" s="38"/>
      <c r="AU54" s="38"/>
      <c r="AV54" s="38"/>
      <c r="AW54" s="38"/>
      <c r="AX54" s="38"/>
      <c r="AY54" s="39"/>
    </row>
    <row r="55" spans="1:51" s="5" customFormat="1" ht="21.75" customHeight="1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60"/>
      <c r="U55" s="112" t="s">
        <v>94</v>
      </c>
      <c r="V55" s="113"/>
      <c r="W55" s="56"/>
      <c r="X55" s="54"/>
      <c r="Y55" s="54"/>
      <c r="Z55" s="54"/>
      <c r="AA55" s="57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2"/>
    </row>
    <row r="56" spans="1:51" s="5" customFormat="1" ht="12.75" customHeight="1">
      <c r="A56" s="64" t="s">
        <v>40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46" t="s">
        <v>95</v>
      </c>
      <c r="V56" s="47"/>
      <c r="W56" s="125">
        <f>W17+W19-W35</f>
        <v>56402326</v>
      </c>
      <c r="X56" s="126"/>
      <c r="Y56" s="126"/>
      <c r="Z56" s="126"/>
      <c r="AA56" s="127"/>
      <c r="AB56" s="43" t="s">
        <v>42</v>
      </c>
      <c r="AC56" s="40"/>
      <c r="AD56" s="40"/>
      <c r="AE56" s="40"/>
      <c r="AF56" s="40"/>
      <c r="AG56" s="41"/>
      <c r="AH56" s="43" t="s">
        <v>42</v>
      </c>
      <c r="AI56" s="40"/>
      <c r="AJ56" s="40"/>
      <c r="AK56" s="40"/>
      <c r="AL56" s="40"/>
      <c r="AM56" s="40"/>
      <c r="AN56" s="40"/>
      <c r="AO56" s="40"/>
      <c r="AP56" s="40"/>
      <c r="AQ56" s="41"/>
      <c r="AR56" s="43" t="s">
        <v>42</v>
      </c>
      <c r="AS56" s="40"/>
      <c r="AT56" s="40"/>
      <c r="AU56" s="40"/>
      <c r="AV56" s="40"/>
      <c r="AW56" s="40"/>
      <c r="AX56" s="40"/>
      <c r="AY56" s="44"/>
    </row>
    <row r="57" spans="1:51" s="5" customFormat="1" ht="12.75" customHeight="1" thickBot="1">
      <c r="A57" s="66" t="s">
        <v>41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117"/>
      <c r="V57" s="118"/>
      <c r="W57" s="128"/>
      <c r="X57" s="129"/>
      <c r="Y57" s="129"/>
      <c r="Z57" s="129"/>
      <c r="AA57" s="130"/>
      <c r="AB57" s="150"/>
      <c r="AC57" s="151"/>
      <c r="AD57" s="151"/>
      <c r="AE57" s="151"/>
      <c r="AF57" s="151"/>
      <c r="AG57" s="153"/>
      <c r="AH57" s="150"/>
      <c r="AI57" s="151"/>
      <c r="AJ57" s="151"/>
      <c r="AK57" s="151"/>
      <c r="AL57" s="151"/>
      <c r="AM57" s="151"/>
      <c r="AN57" s="151"/>
      <c r="AO57" s="151"/>
      <c r="AP57" s="151"/>
      <c r="AQ57" s="153"/>
      <c r="AR57" s="150"/>
      <c r="AS57" s="151"/>
      <c r="AT57" s="151"/>
      <c r="AU57" s="151"/>
      <c r="AV57" s="151"/>
      <c r="AW57" s="151"/>
      <c r="AX57" s="151"/>
      <c r="AY57" s="152"/>
    </row>
    <row r="58" spans="1:51" s="1" customFormat="1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23"/>
      <c r="AD58" s="23"/>
      <c r="AE58" s="23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</row>
    <row r="59" spans="1:51" s="1" customFormat="1" ht="1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23"/>
      <c r="AD59" s="23"/>
      <c r="AE59" s="23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 t="s">
        <v>62</v>
      </c>
      <c r="AS59" s="8"/>
      <c r="AT59" s="8"/>
      <c r="AU59" s="8"/>
      <c r="AV59" s="8"/>
      <c r="AW59" s="8"/>
      <c r="AX59" s="8"/>
      <c r="AY59" s="8"/>
    </row>
    <row r="60" spans="1:51" s="1" customFormat="1" ht="25.5" customHeight="1">
      <c r="A60" s="69" t="s">
        <v>12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1"/>
      <c r="U60" s="161" t="s">
        <v>13</v>
      </c>
      <c r="V60" s="162"/>
      <c r="W60" s="132" t="s">
        <v>23</v>
      </c>
      <c r="X60" s="132"/>
      <c r="Y60" s="132"/>
      <c r="Z60" s="132"/>
      <c r="AA60" s="132"/>
      <c r="AB60" s="8"/>
      <c r="AC60" s="23"/>
      <c r="AD60" s="23"/>
      <c r="AE60" s="23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24"/>
      <c r="AR60" s="8"/>
      <c r="AS60" s="8"/>
      <c r="AT60" s="8"/>
      <c r="AU60" s="8"/>
      <c r="AV60" s="8"/>
      <c r="AW60" s="8"/>
      <c r="AX60" s="8"/>
      <c r="AY60" s="8"/>
    </row>
    <row r="61" spans="1:51" s="1" customFormat="1" ht="12.75" customHeight="1" thickBot="1">
      <c r="A61" s="56">
        <v>1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90">
        <v>2</v>
      </c>
      <c r="V61" s="90"/>
      <c r="W61" s="90">
        <v>3</v>
      </c>
      <c r="X61" s="90"/>
      <c r="Y61" s="90"/>
      <c r="Z61" s="90"/>
      <c r="AA61" s="90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1:51" s="1" customFormat="1" ht="17.25" customHeight="1">
      <c r="A62" s="64" t="s">
        <v>43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58" t="s">
        <v>45</v>
      </c>
      <c r="V62" s="59"/>
      <c r="W62" s="103"/>
      <c r="X62" s="103"/>
      <c r="Y62" s="103"/>
      <c r="Z62" s="103"/>
      <c r="AA62" s="104"/>
      <c r="AB62" s="8"/>
      <c r="AC62" s="23"/>
      <c r="AD62" s="23"/>
      <c r="AE62" s="23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</row>
    <row r="63" spans="1:51" s="1" customFormat="1" ht="14.25" customHeight="1">
      <c r="A63" s="154" t="s">
        <v>92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60"/>
      <c r="V63" s="61"/>
      <c r="W63" s="91"/>
      <c r="X63" s="91"/>
      <c r="Y63" s="91"/>
      <c r="Z63" s="91"/>
      <c r="AA63" s="92"/>
      <c r="AB63" s="8"/>
      <c r="AC63" s="23"/>
      <c r="AD63" s="23"/>
      <c r="AE63" s="23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</row>
    <row r="64" spans="1:51" s="1" customFormat="1" ht="14.25" customHeight="1">
      <c r="A64" s="154" t="s">
        <v>44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60"/>
      <c r="V64" s="61"/>
      <c r="W64" s="91"/>
      <c r="X64" s="91"/>
      <c r="Y64" s="91"/>
      <c r="Z64" s="91"/>
      <c r="AA64" s="92"/>
      <c r="AB64" s="8"/>
      <c r="AC64" s="23"/>
      <c r="AD64" s="23"/>
      <c r="AE64" s="23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</row>
    <row r="65" spans="1:51" s="1" customFormat="1" ht="14.25" customHeight="1">
      <c r="A65" s="28" t="s">
        <v>39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15"/>
      <c r="V65" s="116"/>
      <c r="W65" s="91"/>
      <c r="X65" s="91"/>
      <c r="Y65" s="91"/>
      <c r="Z65" s="91"/>
      <c r="AA65" s="92"/>
      <c r="AB65" s="8"/>
      <c r="AC65" s="23"/>
      <c r="AD65" s="23"/>
      <c r="AE65" s="23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</row>
    <row r="66" spans="1:51" s="1" customFormat="1" ht="12.75" customHeight="1">
      <c r="A66" s="22"/>
      <c r="B66" s="16"/>
      <c r="C66" s="16"/>
      <c r="D66" s="16"/>
      <c r="E66" s="16"/>
      <c r="F66" s="114" t="s">
        <v>47</v>
      </c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46"/>
      <c r="V66" s="47"/>
      <c r="W66" s="57"/>
      <c r="X66" s="91"/>
      <c r="Y66" s="91"/>
      <c r="Z66" s="91"/>
      <c r="AA66" s="92"/>
      <c r="AB66" s="29"/>
      <c r="AC66" s="23"/>
      <c r="AD66" s="23"/>
      <c r="AE66" s="23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</row>
    <row r="67" spans="1:51" s="1" customFormat="1" ht="18" customHeight="1">
      <c r="A67" s="25"/>
      <c r="B67" s="8"/>
      <c r="C67" s="87" t="s">
        <v>46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101" t="s">
        <v>55</v>
      </c>
      <c r="V67" s="102"/>
      <c r="W67" s="57"/>
      <c r="X67" s="91"/>
      <c r="Y67" s="91"/>
      <c r="Z67" s="91"/>
      <c r="AA67" s="92"/>
      <c r="AB67" s="8"/>
      <c r="AC67" s="23"/>
      <c r="AD67" s="23"/>
      <c r="AE67" s="23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</row>
    <row r="68" spans="1:51" s="1" customFormat="1" ht="19.5" customHeight="1">
      <c r="A68" s="26"/>
      <c r="B68" s="27"/>
      <c r="C68" s="109" t="s">
        <v>48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60" t="s">
        <v>56</v>
      </c>
      <c r="V68" s="61"/>
      <c r="W68" s="91"/>
      <c r="X68" s="91"/>
      <c r="Y68" s="91"/>
      <c r="Z68" s="91"/>
      <c r="AA68" s="92"/>
      <c r="AB68" s="8"/>
      <c r="AC68" s="23"/>
      <c r="AD68" s="23"/>
      <c r="AE68" s="23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</row>
    <row r="69" spans="1:51" s="1" customFormat="1" ht="12" customHeight="1">
      <c r="A69" s="15"/>
      <c r="B69" s="14"/>
      <c r="C69" s="14"/>
      <c r="D69" s="14"/>
      <c r="E69" s="14"/>
      <c r="F69" s="14"/>
      <c r="G69" s="111" t="s">
        <v>49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60" t="s">
        <v>57</v>
      </c>
      <c r="V69" s="61"/>
      <c r="W69" s="91"/>
      <c r="X69" s="91"/>
      <c r="Y69" s="91"/>
      <c r="Z69" s="91"/>
      <c r="AA69" s="92"/>
      <c r="AB69" s="8"/>
      <c r="AC69" s="23"/>
      <c r="AD69" s="23"/>
      <c r="AE69" s="23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</row>
    <row r="70" spans="1:51" s="1" customFormat="1" ht="25.5" customHeight="1">
      <c r="A70" s="17"/>
      <c r="B70" s="11"/>
      <c r="C70" s="11"/>
      <c r="D70" s="11"/>
      <c r="E70" s="11"/>
      <c r="F70" s="11"/>
      <c r="G70" s="110" t="s">
        <v>50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60"/>
      <c r="V70" s="61"/>
      <c r="W70" s="91"/>
      <c r="X70" s="91"/>
      <c r="Y70" s="91"/>
      <c r="Z70" s="91"/>
      <c r="AA70" s="92"/>
      <c r="AB70" s="8"/>
      <c r="AC70" s="23"/>
      <c r="AD70" s="23"/>
      <c r="AE70" s="23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</row>
    <row r="71" spans="1:51" s="1" customFormat="1" ht="21.75" customHeight="1">
      <c r="A71" s="10"/>
      <c r="B71" s="12"/>
      <c r="C71" s="12"/>
      <c r="D71" s="12"/>
      <c r="E71" s="12"/>
      <c r="F71" s="12"/>
      <c r="G71" s="109" t="s">
        <v>51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60" t="s">
        <v>58</v>
      </c>
      <c r="V71" s="61"/>
      <c r="W71" s="91"/>
      <c r="X71" s="91"/>
      <c r="Y71" s="91"/>
      <c r="Z71" s="91"/>
      <c r="AA71" s="92"/>
      <c r="AB71" s="8"/>
      <c r="AC71" s="23"/>
      <c r="AD71" s="23"/>
      <c r="AE71" s="23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</row>
    <row r="72" spans="1:51" s="1" customFormat="1" ht="17.25" customHeight="1">
      <c r="A72" s="99" t="s">
        <v>52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60" t="s">
        <v>59</v>
      </c>
      <c r="V72" s="61"/>
      <c r="W72" s="91"/>
      <c r="X72" s="91"/>
      <c r="Y72" s="91"/>
      <c r="Z72" s="91"/>
      <c r="AA72" s="92"/>
      <c r="AB72" s="8"/>
      <c r="AC72" s="23"/>
      <c r="AD72" s="23"/>
      <c r="AE72" s="23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</row>
    <row r="73" spans="1:51" s="1" customFormat="1" ht="24" customHeight="1">
      <c r="A73" s="25"/>
      <c r="B73" s="8"/>
      <c r="C73" s="87" t="s">
        <v>53</v>
      </c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60"/>
      <c r="V73" s="61"/>
      <c r="W73" s="91"/>
      <c r="X73" s="91"/>
      <c r="Y73" s="91"/>
      <c r="Z73" s="91"/>
      <c r="AA73" s="92"/>
      <c r="AB73" s="8"/>
      <c r="AC73" s="23"/>
      <c r="AD73" s="23"/>
      <c r="AE73" s="23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</row>
    <row r="74" spans="1:51" s="1" customFormat="1" ht="21.75" customHeight="1" thickBot="1">
      <c r="A74" s="21"/>
      <c r="B74" s="13"/>
      <c r="C74" s="85" t="s">
        <v>54</v>
      </c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105">
        <v>296</v>
      </c>
      <c r="V74" s="106"/>
      <c r="W74" s="107"/>
      <c r="X74" s="107"/>
      <c r="Y74" s="107"/>
      <c r="Z74" s="107"/>
      <c r="AA74" s="108"/>
      <c r="AB74" s="8"/>
      <c r="AC74" s="23"/>
      <c r="AD74" s="23"/>
      <c r="AE74" s="23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</row>
    <row r="75" spans="1:51" s="1" customFormat="1" ht="19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23"/>
      <c r="AD75" s="23"/>
      <c r="AE75" s="23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</row>
    <row r="76" spans="1:51" s="1" customFormat="1" ht="19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23"/>
      <c r="AD76" s="23"/>
      <c r="AE76" s="23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</row>
    <row r="77" spans="1:51" s="1" customFormat="1" ht="15" customHeight="1">
      <c r="A77" s="1" t="s">
        <v>15</v>
      </c>
      <c r="I77" s="68"/>
      <c r="J77" s="68"/>
      <c r="K77" s="68"/>
      <c r="L77" s="68"/>
      <c r="M77" s="68"/>
      <c r="N77" s="68"/>
      <c r="O77" s="68"/>
      <c r="Q77" s="38" t="s">
        <v>103</v>
      </c>
      <c r="R77" s="38"/>
      <c r="S77" s="38"/>
      <c r="T77" s="38"/>
      <c r="U77" s="38"/>
      <c r="V77" s="38"/>
      <c r="W77" s="38"/>
      <c r="X77" s="38"/>
      <c r="Y77" s="38"/>
      <c r="AB77" s="1" t="s">
        <v>16</v>
      </c>
      <c r="AF77" s="68"/>
      <c r="AG77" s="68"/>
      <c r="AH77" s="68"/>
      <c r="AI77" s="68"/>
      <c r="AJ77" s="68"/>
      <c r="AK77" s="8"/>
      <c r="AL77" s="38" t="s">
        <v>104</v>
      </c>
      <c r="AM77" s="38"/>
      <c r="AN77" s="38"/>
      <c r="AO77" s="38"/>
      <c r="AP77" s="38"/>
      <c r="AQ77" s="38"/>
      <c r="AR77" s="38"/>
      <c r="AS77" s="38"/>
      <c r="AT77" s="38"/>
      <c r="AU77" s="8"/>
      <c r="AV77" s="8"/>
      <c r="AW77" s="8"/>
      <c r="AX77" s="8"/>
      <c r="AY77" s="8"/>
    </row>
    <row r="78" spans="9:51" s="31" customFormat="1" ht="11.25">
      <c r="I78" s="81" t="s">
        <v>17</v>
      </c>
      <c r="J78" s="81"/>
      <c r="K78" s="81"/>
      <c r="L78" s="81"/>
      <c r="M78" s="81"/>
      <c r="N78" s="81"/>
      <c r="O78" s="81"/>
      <c r="Q78" s="81" t="s">
        <v>18</v>
      </c>
      <c r="R78" s="81"/>
      <c r="S78" s="81"/>
      <c r="T78" s="81"/>
      <c r="U78" s="81"/>
      <c r="V78" s="81"/>
      <c r="W78" s="81"/>
      <c r="X78" s="81"/>
      <c r="Y78" s="81"/>
      <c r="AF78" s="81" t="s">
        <v>17</v>
      </c>
      <c r="AG78" s="81"/>
      <c r="AH78" s="81"/>
      <c r="AI78" s="81"/>
      <c r="AJ78" s="81"/>
      <c r="AK78" s="32"/>
      <c r="AL78" s="81" t="s">
        <v>18</v>
      </c>
      <c r="AM78" s="81"/>
      <c r="AN78" s="81"/>
      <c r="AO78" s="81"/>
      <c r="AP78" s="81"/>
      <c r="AQ78" s="81"/>
      <c r="AR78" s="81"/>
      <c r="AS78" s="81"/>
      <c r="AT78" s="81"/>
      <c r="AU78" s="32"/>
      <c r="AV78" s="32"/>
      <c r="AW78" s="32"/>
      <c r="AX78" s="32"/>
      <c r="AY78" s="32"/>
    </row>
    <row r="79" s="1" customFormat="1" ht="15" customHeight="1"/>
    <row r="80" spans="1:51" s="1" customFormat="1" ht="15" customHeight="1">
      <c r="A80" s="1" t="s">
        <v>19</v>
      </c>
      <c r="B80" s="38"/>
      <c r="C80" s="38"/>
      <c r="D80" s="38"/>
      <c r="E80" s="1" t="s">
        <v>19</v>
      </c>
      <c r="F80" s="38"/>
      <c r="G80" s="38"/>
      <c r="H80" s="38"/>
      <c r="I80" s="38"/>
      <c r="J80" s="38"/>
      <c r="K80" s="38"/>
      <c r="M80" s="1">
        <v>20</v>
      </c>
      <c r="N80" s="11">
        <v>16</v>
      </c>
      <c r="O80" s="1" t="s">
        <v>1</v>
      </c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</row>
    <row r="81" spans="29:51" s="1" customFormat="1" ht="15" customHeight="1"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</row>
  </sheetData>
  <sheetProtection/>
  <mergeCells count="247">
    <mergeCell ref="AR53:AY54"/>
    <mergeCell ref="A49:T49"/>
    <mergeCell ref="Q6:W6"/>
    <mergeCell ref="V8:AK8"/>
    <mergeCell ref="A45:T46"/>
    <mergeCell ref="A44:T44"/>
    <mergeCell ref="A41:T42"/>
    <mergeCell ref="A40:T40"/>
    <mergeCell ref="A43:T43"/>
    <mergeCell ref="U45:V46"/>
    <mergeCell ref="I77:O77"/>
    <mergeCell ref="B80:D80"/>
    <mergeCell ref="F80:K80"/>
    <mergeCell ref="W55:AA55"/>
    <mergeCell ref="U49:V49"/>
    <mergeCell ref="C67:T67"/>
    <mergeCell ref="A64:T64"/>
    <mergeCell ref="AF77:AJ77"/>
    <mergeCell ref="AB56:AG57"/>
    <mergeCell ref="AH56:AQ57"/>
    <mergeCell ref="AH50:AQ51"/>
    <mergeCell ref="A63:T63"/>
    <mergeCell ref="A50:T51"/>
    <mergeCell ref="A55:T55"/>
    <mergeCell ref="AB53:AG54"/>
    <mergeCell ref="A60:T60"/>
    <mergeCell ref="U60:V60"/>
    <mergeCell ref="AR56:AY57"/>
    <mergeCell ref="AH55:AQ55"/>
    <mergeCell ref="AR55:AY55"/>
    <mergeCell ref="AB55:AG55"/>
    <mergeCell ref="AH53:AQ54"/>
    <mergeCell ref="AR50:AY51"/>
    <mergeCell ref="AB52:AG52"/>
    <mergeCell ref="AH52:AQ52"/>
    <mergeCell ref="AR52:AY52"/>
    <mergeCell ref="AB50:AG51"/>
    <mergeCell ref="AR43:AY43"/>
    <mergeCell ref="AR44:AY44"/>
    <mergeCell ref="AB45:AG46"/>
    <mergeCell ref="AH45:AQ46"/>
    <mergeCell ref="AR45:AY46"/>
    <mergeCell ref="AB43:AG43"/>
    <mergeCell ref="AB44:AG44"/>
    <mergeCell ref="AH43:AQ43"/>
    <mergeCell ref="AH44:AQ44"/>
    <mergeCell ref="AB47:AG48"/>
    <mergeCell ref="W43:AA43"/>
    <mergeCell ref="W44:AA44"/>
    <mergeCell ref="W40:AA40"/>
    <mergeCell ref="AH47:AQ48"/>
    <mergeCell ref="W41:AA42"/>
    <mergeCell ref="AH41:AQ42"/>
    <mergeCell ref="AH40:AQ40"/>
    <mergeCell ref="W45:AA46"/>
    <mergeCell ref="AT4:AY4"/>
    <mergeCell ref="AJ5:AR5"/>
    <mergeCell ref="AT5:AY5"/>
    <mergeCell ref="AI6:AR6"/>
    <mergeCell ref="AT6:AU6"/>
    <mergeCell ref="AV6:AW6"/>
    <mergeCell ref="AX6:AY6"/>
    <mergeCell ref="AT7:AY7"/>
    <mergeCell ref="AQ8:AR8"/>
    <mergeCell ref="AT8:AY8"/>
    <mergeCell ref="AO12:AR12"/>
    <mergeCell ref="AT12:AY12"/>
    <mergeCell ref="AT9:AY9"/>
    <mergeCell ref="AT10:AV11"/>
    <mergeCell ref="AW10:AY11"/>
    <mergeCell ref="AL11:AR11"/>
    <mergeCell ref="AO7:AR7"/>
    <mergeCell ref="AB20:AG20"/>
    <mergeCell ref="U19:V19"/>
    <mergeCell ref="W19:AA19"/>
    <mergeCell ref="AB21:AG22"/>
    <mergeCell ref="AR16:AY16"/>
    <mergeCell ref="AB17:AG18"/>
    <mergeCell ref="AH17:AQ18"/>
    <mergeCell ref="AR17:AY18"/>
    <mergeCell ref="AB16:AG16"/>
    <mergeCell ref="AH16:AQ16"/>
    <mergeCell ref="AB19:AG19"/>
    <mergeCell ref="A24:T24"/>
    <mergeCell ref="W21:AA22"/>
    <mergeCell ref="U20:V20"/>
    <mergeCell ref="F20:T20"/>
    <mergeCell ref="A22:T22"/>
    <mergeCell ref="C23:T23"/>
    <mergeCell ref="U23:V24"/>
    <mergeCell ref="W23:AA24"/>
    <mergeCell ref="U21:V22"/>
    <mergeCell ref="AH19:AQ19"/>
    <mergeCell ref="AR19:AY19"/>
    <mergeCell ref="AR20:AY20"/>
    <mergeCell ref="AH21:AQ22"/>
    <mergeCell ref="AR21:AY22"/>
    <mergeCell ref="AH20:AQ20"/>
    <mergeCell ref="AB25:AG26"/>
    <mergeCell ref="AH25:AQ26"/>
    <mergeCell ref="AR25:AY26"/>
    <mergeCell ref="C25:T25"/>
    <mergeCell ref="A26:T26"/>
    <mergeCell ref="AB23:AG24"/>
    <mergeCell ref="AR23:AY24"/>
    <mergeCell ref="AH23:AQ24"/>
    <mergeCell ref="C27:T27"/>
    <mergeCell ref="A28:T28"/>
    <mergeCell ref="U25:V26"/>
    <mergeCell ref="W25:AA26"/>
    <mergeCell ref="U27:V28"/>
    <mergeCell ref="W27:AA28"/>
    <mergeCell ref="U30:V30"/>
    <mergeCell ref="W30:AA30"/>
    <mergeCell ref="AH27:AQ28"/>
    <mergeCell ref="AR27:AY28"/>
    <mergeCell ref="AB29:AG29"/>
    <mergeCell ref="AH29:AQ29"/>
    <mergeCell ref="AR29:AY29"/>
    <mergeCell ref="AB27:AG28"/>
    <mergeCell ref="U31:V31"/>
    <mergeCell ref="W31:AA31"/>
    <mergeCell ref="AB31:AG31"/>
    <mergeCell ref="C32:T32"/>
    <mergeCell ref="C31:T31"/>
    <mergeCell ref="C29:T29"/>
    <mergeCell ref="U29:V29"/>
    <mergeCell ref="W29:AA29"/>
    <mergeCell ref="AB30:AG30"/>
    <mergeCell ref="C30:T30"/>
    <mergeCell ref="AR32:AY33"/>
    <mergeCell ref="AR34:AY34"/>
    <mergeCell ref="A33:T33"/>
    <mergeCell ref="U32:V33"/>
    <mergeCell ref="W32:AA33"/>
    <mergeCell ref="AB32:AG33"/>
    <mergeCell ref="U41:V42"/>
    <mergeCell ref="U44:V44"/>
    <mergeCell ref="AR41:AY42"/>
    <mergeCell ref="AH30:AQ30"/>
    <mergeCell ref="AR30:AY30"/>
    <mergeCell ref="AH31:AQ31"/>
    <mergeCell ref="AR31:AY31"/>
    <mergeCell ref="U35:V36"/>
    <mergeCell ref="W35:AA36"/>
    <mergeCell ref="AH32:AQ33"/>
    <mergeCell ref="AR35:AY36"/>
    <mergeCell ref="AB34:AG34"/>
    <mergeCell ref="AH34:AQ34"/>
    <mergeCell ref="W61:AA61"/>
    <mergeCell ref="W56:AA57"/>
    <mergeCell ref="U47:V48"/>
    <mergeCell ref="W47:AA48"/>
    <mergeCell ref="U50:V51"/>
    <mergeCell ref="W50:AA51"/>
    <mergeCell ref="U53:V54"/>
    <mergeCell ref="A62:T62"/>
    <mergeCell ref="C34:T34"/>
    <mergeCell ref="A35:T35"/>
    <mergeCell ref="U34:V34"/>
    <mergeCell ref="W34:AA34"/>
    <mergeCell ref="U40:V40"/>
    <mergeCell ref="U43:V43"/>
    <mergeCell ref="A39:T39"/>
    <mergeCell ref="A36:T36"/>
    <mergeCell ref="W60:AA60"/>
    <mergeCell ref="A56:T56"/>
    <mergeCell ref="A57:T57"/>
    <mergeCell ref="U56:V57"/>
    <mergeCell ref="U55:V55"/>
    <mergeCell ref="A61:T61"/>
    <mergeCell ref="U61:V61"/>
    <mergeCell ref="W49:AA49"/>
    <mergeCell ref="AR40:AY40"/>
    <mergeCell ref="AB41:AG42"/>
    <mergeCell ref="G71:T71"/>
    <mergeCell ref="W68:AA68"/>
    <mergeCell ref="W69:AA70"/>
    <mergeCell ref="W71:AA71"/>
    <mergeCell ref="U66:V66"/>
    <mergeCell ref="F66:T66"/>
    <mergeCell ref="U62:V65"/>
    <mergeCell ref="U72:V73"/>
    <mergeCell ref="C68:T68"/>
    <mergeCell ref="U68:V68"/>
    <mergeCell ref="U69:V70"/>
    <mergeCell ref="G70:T70"/>
    <mergeCell ref="G69:T69"/>
    <mergeCell ref="C73:T73"/>
    <mergeCell ref="U71:V71"/>
    <mergeCell ref="U67:V67"/>
    <mergeCell ref="W66:AA67"/>
    <mergeCell ref="Q77:Y77"/>
    <mergeCell ref="W62:AA65"/>
    <mergeCell ref="AR47:AY48"/>
    <mergeCell ref="C74:T74"/>
    <mergeCell ref="U74:V74"/>
    <mergeCell ref="W74:AA74"/>
    <mergeCell ref="AB49:AG49"/>
    <mergeCell ref="AH49:AQ49"/>
    <mergeCell ref="AR49:AY49"/>
    <mergeCell ref="A47:T48"/>
    <mergeCell ref="H7:AM7"/>
    <mergeCell ref="W10:AM10"/>
    <mergeCell ref="W72:AA73"/>
    <mergeCell ref="AL78:AT78"/>
    <mergeCell ref="AF78:AJ78"/>
    <mergeCell ref="Q78:Y78"/>
    <mergeCell ref="A72:T72"/>
    <mergeCell ref="AL77:AT77"/>
    <mergeCell ref="I78:O78"/>
    <mergeCell ref="AR15:AY15"/>
    <mergeCell ref="AB14:AG14"/>
    <mergeCell ref="AR14:AY14"/>
    <mergeCell ref="AH14:AQ14"/>
    <mergeCell ref="AH15:AQ15"/>
    <mergeCell ref="C21:T21"/>
    <mergeCell ref="A19:T19"/>
    <mergeCell ref="W16:AA16"/>
    <mergeCell ref="U16:V16"/>
    <mergeCell ref="K9:AM9"/>
    <mergeCell ref="A11:AG11"/>
    <mergeCell ref="A14:T15"/>
    <mergeCell ref="AB15:AG15"/>
    <mergeCell ref="U14:V15"/>
    <mergeCell ref="AN9:AR9"/>
    <mergeCell ref="W14:AA15"/>
    <mergeCell ref="AH37:AQ39"/>
    <mergeCell ref="AR37:AY39"/>
    <mergeCell ref="U17:V18"/>
    <mergeCell ref="W17:AA18"/>
    <mergeCell ref="A16:T16"/>
    <mergeCell ref="A17:T17"/>
    <mergeCell ref="A18:T18"/>
    <mergeCell ref="W20:AA20"/>
    <mergeCell ref="AB35:AG36"/>
    <mergeCell ref="AH35:AQ36"/>
    <mergeCell ref="A53:T54"/>
    <mergeCell ref="W53:AA54"/>
    <mergeCell ref="A37:T38"/>
    <mergeCell ref="U37:V39"/>
    <mergeCell ref="W37:AA39"/>
    <mergeCell ref="AB37:AG39"/>
    <mergeCell ref="B52:T52"/>
    <mergeCell ref="W52:AA52"/>
    <mergeCell ref="AB40:AG40"/>
    <mergeCell ref="U52:V52"/>
  </mergeCells>
  <printOptions/>
  <pageMargins left="0.31496062992125984" right="0.31496062992125984" top="0.3937007874015748" bottom="0.7874015748031497" header="0.196850393700787" footer="0.196850393700787"/>
  <pageSetup horizontalDpi="600" verticalDpi="600" orientation="portrait" paperSize="9" scale="82" r:id="rId1"/>
  <headerFooter alignWithMargins="0">
    <oddHeader>&amp;R&amp;"Times New Roman,обычный"&amp;9Подготовлено с использованием системы &amp;"Times New Roman,полужирный"КонсультантПлюс</oddHead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view="pageLayout" workbookViewId="0" topLeftCell="A1">
      <selection activeCell="E6" sqref="E6"/>
    </sheetView>
  </sheetViews>
  <sheetFormatPr defaultColWidth="9.00390625" defaultRowHeight="14.25"/>
  <cols>
    <col min="1" max="1" width="9.875" style="0" bestFit="1" customWidth="1"/>
    <col min="3" max="3" width="9.875" style="0" bestFit="1" customWidth="1"/>
  </cols>
  <sheetData>
    <row r="1" spans="1:3" ht="14.25">
      <c r="A1">
        <v>17680</v>
      </c>
      <c r="C1">
        <f>A1+A2</f>
        <v>357430</v>
      </c>
    </row>
    <row r="2" ht="14.25">
      <c r="A2">
        <v>339750</v>
      </c>
    </row>
    <row r="3" ht="14.25">
      <c r="A3">
        <v>2023420</v>
      </c>
    </row>
    <row r="4" ht="14.25">
      <c r="A4">
        <v>348009</v>
      </c>
    </row>
    <row r="5" ht="14.25">
      <c r="A5">
        <v>54168516</v>
      </c>
    </row>
    <row r="6" ht="14.25">
      <c r="A6">
        <v>3123205</v>
      </c>
    </row>
    <row r="7" ht="14.25">
      <c r="A7">
        <v>2885032</v>
      </c>
    </row>
    <row r="8" ht="14.25">
      <c r="A8">
        <v>179907</v>
      </c>
    </row>
    <row r="9" ht="14.25">
      <c r="A9">
        <v>525043336</v>
      </c>
    </row>
    <row r="10" spans="1:3" ht="14.25">
      <c r="A10">
        <v>1027467</v>
      </c>
      <c r="C10">
        <f>A9+A10</f>
        <v>526070803</v>
      </c>
    </row>
    <row r="11" ht="14.25">
      <c r="A11">
        <f>SUM(A1:A10)</f>
        <v>589156322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Зарипова ГТ</cp:lastModifiedBy>
  <cp:lastPrinted>2016-08-16T04:55:41Z</cp:lastPrinted>
  <dcterms:created xsi:type="dcterms:W3CDTF">2001-05-22T13:01:23Z</dcterms:created>
  <dcterms:modified xsi:type="dcterms:W3CDTF">2016-08-16T08:56:58Z</dcterms:modified>
  <cp:category/>
  <cp:version/>
  <cp:contentType/>
  <cp:contentStatus/>
</cp:coreProperties>
</file>